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45621"/>
</workbook>
</file>

<file path=xl/calcChain.xml><?xml version="1.0" encoding="utf-8"?>
<calcChain xmlns="http://schemas.openxmlformats.org/spreadsheetml/2006/main">
  <c r="D37" i="1" l="1"/>
  <c r="F15" i="1"/>
  <c r="F25" i="1" l="1"/>
  <c r="D40" i="1"/>
  <c r="F14" i="1" l="1"/>
  <c r="D10" i="1" l="1"/>
  <c r="D38" i="1" l="1"/>
  <c r="F10" i="1"/>
  <c r="F11" i="1" s="1"/>
  <c r="F12" i="1" l="1"/>
  <c r="F13" i="1" l="1"/>
  <c r="F26" i="1" s="1"/>
  <c r="F27" i="1" s="1"/>
  <c r="F28" i="1" s="1"/>
</calcChain>
</file>

<file path=xl/sharedStrings.xml><?xml version="1.0" encoding="utf-8"?>
<sst xmlns="http://schemas.openxmlformats.org/spreadsheetml/2006/main" count="43" uniqueCount="40">
  <si>
    <t>Revenue and Expenses - Life to Date</t>
  </si>
  <si>
    <t>Date</t>
  </si>
  <si>
    <t>Journal No.</t>
  </si>
  <si>
    <t>Description</t>
  </si>
  <si>
    <t>Amount</t>
  </si>
  <si>
    <t>Balance</t>
  </si>
  <si>
    <t>Revenues:</t>
  </si>
  <si>
    <t>Expenses:</t>
  </si>
  <si>
    <t>Life to Date Revenue</t>
  </si>
  <si>
    <t>Life to Date Expense</t>
  </si>
  <si>
    <t>Mental Health Treatment Act</t>
  </si>
  <si>
    <t>Fund 1224, Budget Unit 4052</t>
  </si>
  <si>
    <t>Invoice, CRP</t>
  </si>
  <si>
    <t>Measure B Sales Tax Proceeds - April 2018</t>
  </si>
  <si>
    <t>Measure B Sales Tax Proceeds - May 2018</t>
  </si>
  <si>
    <t>Measure B Sales Tax Proceeds - June 2018</t>
  </si>
  <si>
    <t>Assessor Clerk Recorder - Election Costs</t>
  </si>
  <si>
    <t>Lee D. Kemper - Behavioral Health Needs Assessment</t>
  </si>
  <si>
    <t>Mendocino County - Measure B Funds</t>
  </si>
  <si>
    <t>Running</t>
  </si>
  <si>
    <t>Measure B Sales Tax Proceeds - July 2018</t>
  </si>
  <si>
    <t>CRP 186100</t>
  </si>
  <si>
    <t>CRP 187369</t>
  </si>
  <si>
    <t>CRP 188827</t>
  </si>
  <si>
    <t>CRP 190117</t>
  </si>
  <si>
    <t>INV 2018-1</t>
  </si>
  <si>
    <t>INV 2018-2</t>
  </si>
  <si>
    <t>INV 2018-3</t>
  </si>
  <si>
    <t>GEN JE 2703</t>
  </si>
  <si>
    <t>CRP 191396</t>
  </si>
  <si>
    <t>Measure B Sales Tax Proceeds - August 2018</t>
  </si>
  <si>
    <t>Measure B Sales Tax Proceeds - September 2018</t>
  </si>
  <si>
    <t>Measure B Sales Tax Proceeds - October 2018</t>
  </si>
  <si>
    <t>Measure B Sales Tax Proceeds - November 2018</t>
  </si>
  <si>
    <t>Measure B Sales Tax Proceeds - December 2018</t>
  </si>
  <si>
    <t>Measure B Sales Tax Proceeds - January 2018</t>
  </si>
  <si>
    <t>Measure B Sales Tax Proceeds - February 2018</t>
  </si>
  <si>
    <t>Measure B Sales Tax Proceeds - March 2018</t>
  </si>
  <si>
    <t>Life to Date Interest</t>
  </si>
  <si>
    <t>CRP 192854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</si>
</sst>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>
      <alignment horizontal="center"/>
    </xf>
    <xf numFmtId="37" fontId="0" fillId="0" borderId="0" xfId="0" applyNumberFormat="1"/>
    <xf numFmtId="37" fontId="1" fillId="0" borderId="0" xfId="0" applyNumberFormat="1" applyFont="1"/>
    <xf numFmtId="37" fontId="1" fillId="0" borderId="0" xfId="0" applyNumberFormat="1" applyFont="1" applyBorder="1"/>
    <xf numFmtId="37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F1"/>
    </sheetView>
  </sheetViews>
  <sheetFormatPr defaultRowHeight="14.4" x14ac:dyDescent="0.3"/>
  <cols>
    <col min="1" max="1" width="10.44140625" style="5" customWidth="1"/>
    <col min="2" max="2" width="11.44140625" style="5" bestFit="1" customWidth="1"/>
    <col min="3" max="3" width="45.109375" bestFit="1" customWidth="1"/>
    <col min="4" max="4" width="10.44140625" style="12" bestFit="1" customWidth="1"/>
    <col min="5" max="5" width="8.88671875" style="12"/>
    <col min="6" max="6" width="10" style="12" bestFit="1" customWidth="1"/>
    <col min="7" max="7" width="3.77734375" customWidth="1"/>
  </cols>
  <sheetData>
    <row r="1" spans="1:6" s="6" customFormat="1" ht="21" x14ac:dyDescent="0.4">
      <c r="A1" s="16" t="s">
        <v>18</v>
      </c>
      <c r="B1" s="16"/>
      <c r="C1" s="16"/>
      <c r="D1" s="16"/>
      <c r="E1" s="16"/>
      <c r="F1" s="16"/>
    </row>
    <row r="2" spans="1:6" s="6" customFormat="1" ht="21" x14ac:dyDescent="0.4">
      <c r="A2" s="16" t="s">
        <v>10</v>
      </c>
      <c r="B2" s="16"/>
      <c r="C2" s="16"/>
      <c r="D2" s="16"/>
      <c r="E2" s="16"/>
      <c r="F2" s="16"/>
    </row>
    <row r="3" spans="1:6" s="7" customFormat="1" x14ac:dyDescent="0.3">
      <c r="D3" s="9"/>
      <c r="E3" s="9"/>
      <c r="F3" s="9"/>
    </row>
    <row r="4" spans="1:6" s="3" customFormat="1" x14ac:dyDescent="0.3">
      <c r="A4" s="3" t="s">
        <v>0</v>
      </c>
      <c r="D4" s="10" t="s">
        <v>11</v>
      </c>
      <c r="E4" s="10"/>
      <c r="F4" s="10"/>
    </row>
    <row r="6" spans="1:6" s="2" customFormat="1" x14ac:dyDescent="0.3">
      <c r="B6" s="2" t="s">
        <v>12</v>
      </c>
      <c r="D6" s="11"/>
      <c r="E6" s="11"/>
      <c r="F6" s="11" t="s">
        <v>19</v>
      </c>
    </row>
    <row r="7" spans="1:6" s="2" customFormat="1" x14ac:dyDescent="0.3">
      <c r="A7" s="2" t="s">
        <v>1</v>
      </c>
      <c r="B7" s="2" t="s">
        <v>2</v>
      </c>
      <c r="C7" s="2" t="s">
        <v>3</v>
      </c>
      <c r="D7" s="11" t="s">
        <v>4</v>
      </c>
      <c r="E7" s="11"/>
      <c r="F7" s="11" t="s">
        <v>5</v>
      </c>
    </row>
    <row r="8" spans="1:6" s="2" customFormat="1" x14ac:dyDescent="0.3">
      <c r="D8" s="11"/>
      <c r="E8" s="11"/>
      <c r="F8" s="11"/>
    </row>
    <row r="9" spans="1:6" s="2" customFormat="1" x14ac:dyDescent="0.3">
      <c r="A9" s="8" t="s">
        <v>6</v>
      </c>
      <c r="D9" s="11"/>
      <c r="E9" s="11"/>
      <c r="F9" s="11"/>
    </row>
    <row r="10" spans="1:6" x14ac:dyDescent="0.3">
      <c r="A10" s="4">
        <v>43277</v>
      </c>
      <c r="B10" s="5" t="s">
        <v>21</v>
      </c>
      <c r="C10" t="s">
        <v>13</v>
      </c>
      <c r="D10" s="12">
        <f>-517059.09-196.26</f>
        <v>-517255.35000000003</v>
      </c>
      <c r="F10" s="12">
        <f>D10</f>
        <v>-517255.35000000003</v>
      </c>
    </row>
    <row r="11" spans="1:6" x14ac:dyDescent="0.3">
      <c r="A11" s="4">
        <v>43306</v>
      </c>
      <c r="B11" s="5" t="s">
        <v>22</v>
      </c>
      <c r="C11" t="s">
        <v>14</v>
      </c>
      <c r="D11" s="12">
        <v>-591270.18000000005</v>
      </c>
      <c r="F11" s="12">
        <f>F10+D11</f>
        <v>-1108525.53</v>
      </c>
    </row>
    <row r="12" spans="1:6" x14ac:dyDescent="0.3">
      <c r="A12" s="4">
        <v>43339</v>
      </c>
      <c r="B12" s="5" t="s">
        <v>23</v>
      </c>
      <c r="C12" t="s">
        <v>15</v>
      </c>
      <c r="D12" s="12">
        <v>-498045.83</v>
      </c>
      <c r="F12" s="12">
        <f>F11+D12</f>
        <v>-1606571.36</v>
      </c>
    </row>
    <row r="13" spans="1:6" x14ac:dyDescent="0.3">
      <c r="A13" s="4">
        <v>43368</v>
      </c>
      <c r="B13" s="5" t="s">
        <v>24</v>
      </c>
      <c r="C13" t="s">
        <v>20</v>
      </c>
      <c r="D13" s="12">
        <v>-638771.02</v>
      </c>
      <c r="F13" s="12">
        <f>F12+D13</f>
        <v>-2245342.38</v>
      </c>
    </row>
    <row r="14" spans="1:6" x14ac:dyDescent="0.3">
      <c r="A14" s="4">
        <v>43398</v>
      </c>
      <c r="B14" s="5" t="s">
        <v>29</v>
      </c>
      <c r="C14" t="s">
        <v>30</v>
      </c>
      <c r="D14" s="12">
        <v>-872413.44</v>
      </c>
      <c r="F14" s="12">
        <f>F13+D14</f>
        <v>-3117755.82</v>
      </c>
    </row>
    <row r="15" spans="1:6" x14ac:dyDescent="0.3">
      <c r="A15" s="4">
        <v>43433</v>
      </c>
      <c r="B15" s="5" t="s">
        <v>39</v>
      </c>
      <c r="C15" t="s">
        <v>31</v>
      </c>
      <c r="D15" s="12">
        <v>-941205.35</v>
      </c>
      <c r="F15" s="12">
        <f>F14+D15</f>
        <v>-4058961.17</v>
      </c>
    </row>
    <row r="16" spans="1:6" x14ac:dyDescent="0.3">
      <c r="A16" s="4"/>
      <c r="C16" t="s">
        <v>32</v>
      </c>
    </row>
    <row r="17" spans="1:6" x14ac:dyDescent="0.3">
      <c r="A17" s="4"/>
      <c r="C17" t="s">
        <v>33</v>
      </c>
    </row>
    <row r="18" spans="1:6" x14ac:dyDescent="0.3">
      <c r="A18" s="4"/>
      <c r="C18" t="s">
        <v>34</v>
      </c>
    </row>
    <row r="19" spans="1:6" x14ac:dyDescent="0.3">
      <c r="A19" s="4"/>
      <c r="C19" t="s">
        <v>35</v>
      </c>
    </row>
    <row r="20" spans="1:6" x14ac:dyDescent="0.3">
      <c r="A20" s="4"/>
      <c r="C20" t="s">
        <v>36</v>
      </c>
    </row>
    <row r="21" spans="1:6" x14ac:dyDescent="0.3">
      <c r="A21" s="4"/>
      <c r="C21" t="s">
        <v>37</v>
      </c>
    </row>
    <row r="22" spans="1:6" x14ac:dyDescent="0.3">
      <c r="A22" s="4"/>
    </row>
    <row r="23" spans="1:6" x14ac:dyDescent="0.3">
      <c r="A23" s="4"/>
    </row>
    <row r="24" spans="1:6" s="2" customFormat="1" x14ac:dyDescent="0.3">
      <c r="A24" s="8" t="s">
        <v>7</v>
      </c>
      <c r="D24" s="11"/>
      <c r="E24" s="11"/>
      <c r="F24" s="11"/>
    </row>
    <row r="25" spans="1:6" x14ac:dyDescent="0.3">
      <c r="A25" s="4">
        <v>43224</v>
      </c>
      <c r="B25" s="5" t="s">
        <v>25</v>
      </c>
      <c r="C25" t="s">
        <v>17</v>
      </c>
      <c r="D25" s="12">
        <v>13011.1</v>
      </c>
      <c r="F25" s="12">
        <f>D25</f>
        <v>13011.1</v>
      </c>
    </row>
    <row r="26" spans="1:6" x14ac:dyDescent="0.3">
      <c r="A26" s="4">
        <v>43269</v>
      </c>
      <c r="B26" s="5" t="s">
        <v>26</v>
      </c>
      <c r="C26" t="s">
        <v>17</v>
      </c>
      <c r="D26" s="12">
        <v>10281.879999999999</v>
      </c>
      <c r="F26" s="12">
        <f>F25+D26</f>
        <v>23292.98</v>
      </c>
    </row>
    <row r="27" spans="1:6" x14ac:dyDescent="0.3">
      <c r="A27" s="4">
        <v>43281</v>
      </c>
      <c r="B27" s="5" t="s">
        <v>28</v>
      </c>
      <c r="C27" t="s">
        <v>16</v>
      </c>
      <c r="D27" s="12">
        <v>161577.84</v>
      </c>
      <c r="F27" s="12">
        <f>F26+D27</f>
        <v>184870.82</v>
      </c>
    </row>
    <row r="28" spans="1:6" x14ac:dyDescent="0.3">
      <c r="A28" s="4">
        <v>43298</v>
      </c>
      <c r="B28" s="5" t="s">
        <v>27</v>
      </c>
      <c r="C28" t="s">
        <v>17</v>
      </c>
      <c r="D28" s="12">
        <v>14177.09</v>
      </c>
      <c r="F28" s="12">
        <f t="shared" ref="F28" si="0">F27+D28</f>
        <v>199047.91</v>
      </c>
    </row>
    <row r="29" spans="1:6" x14ac:dyDescent="0.3">
      <c r="A29" s="4"/>
    </row>
    <row r="30" spans="1:6" x14ac:dyDescent="0.3">
      <c r="A30" s="4"/>
    </row>
    <row r="31" spans="1:6" x14ac:dyDescent="0.3">
      <c r="A31" s="4"/>
    </row>
    <row r="32" spans="1:6" x14ac:dyDescent="0.3">
      <c r="A32" s="4"/>
    </row>
    <row r="33" spans="1:4" x14ac:dyDescent="0.3">
      <c r="A33" s="4"/>
    </row>
    <row r="34" spans="1:4" x14ac:dyDescent="0.3">
      <c r="A34" s="4"/>
    </row>
    <row r="35" spans="1:4" x14ac:dyDescent="0.3">
      <c r="A35" s="4"/>
    </row>
    <row r="36" spans="1:4" x14ac:dyDescent="0.3">
      <c r="A36" s="4"/>
    </row>
    <row r="37" spans="1:4" x14ac:dyDescent="0.3">
      <c r="C37" s="1" t="s">
        <v>8</v>
      </c>
      <c r="D37" s="13">
        <f>SUM(D10:D21)</f>
        <v>-4058961.17</v>
      </c>
    </row>
    <row r="38" spans="1:4" x14ac:dyDescent="0.3">
      <c r="C38" s="1" t="s">
        <v>9</v>
      </c>
      <c r="D38" s="14">
        <f>SUM(D25:D35)</f>
        <v>199047.91</v>
      </c>
    </row>
    <row r="39" spans="1:4" x14ac:dyDescent="0.3">
      <c r="C39" s="1" t="s">
        <v>38</v>
      </c>
      <c r="D39" s="15">
        <v>-3299.77</v>
      </c>
    </row>
    <row r="40" spans="1:4" x14ac:dyDescent="0.3">
      <c r="C40" s="1" t="s">
        <v>5</v>
      </c>
      <c r="D40" s="13">
        <f>SUM(D37:D39)</f>
        <v>-3863213.03</v>
      </c>
    </row>
  </sheetData>
  <mergeCells count="2">
    <mergeCell ref="A1:F1"/>
    <mergeCell ref="A2:F2"/>
  </mergeCells>
  <printOptions horizontalCentered="1" gridLines="1"/>
  <pageMargins left="0.25" right="0.25" top="0.75" bottom="0.75" header="0.3" footer="0.3"/>
  <pageSetup orientation="portrait" r:id="rId1"/>
  <headerFooter>
    <oddFooter>&amp;LPrepared By: Lloyd Weer, Auditor-Controller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Weer</dc:creator>
  <cp:lastModifiedBy>Lloyd Weer</cp:lastModifiedBy>
  <cp:lastPrinted>2018-12-19T16:06:59Z</cp:lastPrinted>
  <dcterms:created xsi:type="dcterms:W3CDTF">2018-09-20T16:30:54Z</dcterms:created>
  <dcterms:modified xsi:type="dcterms:W3CDTF">2018-12-19T16:15:33Z</dcterms:modified>
</cp:coreProperties>
</file>